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70" windowWidth="15480" windowHeight="11640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25725"/>
</workbook>
</file>

<file path=xl/calcChain.xml><?xml version="1.0" encoding="utf-8"?>
<calcChain xmlns="http://schemas.openxmlformats.org/spreadsheetml/2006/main">
  <c r="J65" i="1"/>
  <c r="J66"/>
  <c r="J67"/>
  <c r="J68"/>
  <c r="J69"/>
  <c r="J70"/>
  <c r="J71"/>
</calcChain>
</file>

<file path=xl/sharedStrings.xml><?xml version="1.0" encoding="utf-8"?>
<sst xmlns="http://schemas.openxmlformats.org/spreadsheetml/2006/main" count="67" uniqueCount="48">
  <si>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</si>
  <si>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</si>
  <si>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</si>
  <si>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</si>
  <si>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</si>
  <si>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</si>
  <si>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</si>
  <si>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</si>
  <si>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</si>
  <si>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</si>
  <si>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</si>
  <si>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</si>
  <si>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</si>
  <si>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</si>
  <si>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</si>
  <si>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</si>
  <si>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</si>
  <si>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</si>
  <si>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</si>
  <si>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t>Actions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</si>
  <si>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Diversifiés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</si>
  <si>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Monétaire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</si>
  <si>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CT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</si>
  <si>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MLT</t>
    </r>
    <r>
      <rPr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</si>
  <si>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</si>
  <si>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</si>
  <si>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</si>
  <si>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</si>
  <si>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</si>
  <si>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</si>
  <si>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</si>
  <si>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</si>
  <si>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</si>
  <si>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</si>
  <si>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</si>
  <si>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</si>
  <si>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</si>
  <si>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</si>
  <si>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</si>
  <si>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</si>
  <si>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</si>
  <si>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</si>
  <si>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Nombre total de porteurs de parts ou d'actions</t>
  </si>
  <si>
    <t>Personnes physiques résidentes</t>
  </si>
  <si>
    <t>Personnes physiques non résidentes</t>
  </si>
  <si>
    <t>Personnes morales résidentes</t>
  </si>
  <si>
    <t>Personnes morales non résidentes</t>
  </si>
  <si>
    <t>Actif total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</si>
</sst>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#,##0_ ;\-#,##0\ "/>
    <numFmt numFmtId="165" formatCode="#,##0.0_ ;\-#,##0.0\ "/>
    <numFmt numFmtId="166" formatCode="_-* #,##0.00\ _F_-;\-* #,##0.00\ _F_-;_-* &quot;-&quot;??\ _F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i/>
      <sz val="14"/>
      <color rgb="FF6E2323"/>
      <name val="Calibri"/>
      <family val="2"/>
      <scheme val="minor"/>
    </font>
    <font>
      <b/>
      <sz val="12"/>
      <color rgb="FF6E2323"/>
      <name val="Calibri"/>
      <family val="2"/>
      <scheme val="minor"/>
    </font>
    <font>
      <sz val="12"/>
      <color theme="2" tint="-9.9978637043366805E-2"/>
      <name val="Arial"/>
      <family val="2"/>
    </font>
    <font>
      <b/>
      <sz val="12"/>
      <color theme="2" tint="-9.9978637043366805E-2"/>
      <name val="Calibri"/>
      <family val="2"/>
      <scheme val="minor"/>
    </font>
    <font>
      <b/>
      <sz val="14"/>
      <color theme="2" tint="-9.9978637043366805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E2323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2" fillId="0" borderId="0"/>
    <xf numFmtId="166" fontId="7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0" fontId="3" fillId="2" borderId="0" xfId="2" applyFont="1" applyFill="1" applyBorder="1" applyAlignment="1">
      <alignment horizontal="left" wrapText="1"/>
    </xf>
    <xf numFmtId="0" fontId="4" fillId="2" borderId="0" xfId="2" applyFont="1" applyFill="1" applyAlignment="1"/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64" fontId="9" fillId="2" borderId="3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165" fontId="6" fillId="2" borderId="0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4" fillId="2" borderId="0" xfId="2" applyFont="1" applyFill="1" applyBorder="1" applyAlignment="1"/>
    <xf numFmtId="0" fontId="5" fillId="2" borderId="0" xfId="2" applyFont="1" applyFill="1" applyBorder="1" applyAlignment="1">
      <alignment vertical="center" wrapText="1"/>
    </xf>
    <xf numFmtId="0" fontId="1" fillId="2" borderId="0" xfId="2" applyFont="1" applyFill="1" applyAlignment="1">
      <alignment vertical="center"/>
    </xf>
    <xf numFmtId="0" fontId="1" fillId="2" borderId="0" xfId="2" applyFont="1" applyFill="1" applyBorder="1" applyAlignment="1">
      <alignment vertical="center"/>
    </xf>
    <xf numFmtId="0" fontId="1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" fontId="9" fillId="2" borderId="0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right" vertical="center" indent="1"/>
    </xf>
    <xf numFmtId="3" fontId="8" fillId="2" borderId="0" xfId="1" applyNumberFormat="1" applyFont="1" applyFill="1" applyBorder="1" applyAlignment="1">
      <alignment horizontal="right" vertical="center" indent="1"/>
    </xf>
    <xf numFmtId="3" fontId="9" fillId="2" borderId="0" xfId="1" applyNumberFormat="1" applyFont="1" applyFill="1" applyBorder="1" applyAlignment="1">
      <alignment horizontal="right" vertical="center" indent="1"/>
    </xf>
    <xf numFmtId="4" fontId="9" fillId="2" borderId="8" xfId="1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4" fontId="9" fillId="0" borderId="3" xfId="1" applyNumberFormat="1" applyFont="1" applyFill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 vertical="center" indent="1"/>
    </xf>
    <xf numFmtId="4" fontId="9" fillId="0" borderId="4" xfId="1" applyNumberFormat="1" applyFont="1" applyFill="1" applyBorder="1" applyAlignment="1">
      <alignment horizontal="center" vertical="center"/>
    </xf>
    <xf numFmtId="3" fontId="9" fillId="3" borderId="0" xfId="1" applyNumberFormat="1" applyFont="1" applyFill="1" applyBorder="1" applyAlignment="1">
      <alignment horizontal="right" vertical="center" indent="1"/>
    </xf>
    <xf numFmtId="4" fontId="9" fillId="2" borderId="4" xfId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right" vertical="center" indent="1"/>
    </xf>
    <xf numFmtId="3" fontId="16" fillId="4" borderId="1" xfId="0" applyNumberFormat="1" applyFont="1" applyFill="1" applyBorder="1" applyAlignment="1">
      <alignment horizontal="right" vertical="center" indent="1"/>
    </xf>
    <xf numFmtId="0" fontId="14" fillId="4" borderId="0" xfId="0" applyFont="1" applyFill="1" applyAlignment="1">
      <alignment vertical="center"/>
    </xf>
    <xf numFmtId="0" fontId="8" fillId="4" borderId="2" xfId="0" applyFont="1" applyFill="1" applyBorder="1" applyAlignment="1">
      <alignment horizontal="left" vertical="center" wrapText="1"/>
    </xf>
    <xf numFmtId="3" fontId="9" fillId="4" borderId="3" xfId="1" applyNumberFormat="1" applyFont="1" applyFill="1" applyBorder="1" applyAlignment="1">
      <alignment horizontal="right" vertical="center" indent="1"/>
    </xf>
    <xf numFmtId="3" fontId="8" fillId="4" borderId="3" xfId="1" applyNumberFormat="1" applyFont="1" applyFill="1" applyBorder="1" applyAlignment="1">
      <alignment horizontal="right" vertical="center" indent="1"/>
    </xf>
    <xf numFmtId="4" fontId="9" fillId="4" borderId="3" xfId="1" applyNumberFormat="1" applyFont="1" applyFill="1" applyBorder="1" applyAlignment="1">
      <alignment horizontal="right" vertical="center" indent="1"/>
    </xf>
    <xf numFmtId="0" fontId="17" fillId="5" borderId="0" xfId="0" applyFont="1" applyFill="1" applyAlignment="1">
      <alignment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4" fillId="5" borderId="0" xfId="2" applyFont="1" applyFill="1" applyAlignment="1">
      <alignment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3" fontId="18" fillId="5" borderId="3" xfId="0" applyNumberFormat="1" applyFont="1" applyFill="1" applyBorder="1" applyAlignment="1">
      <alignment horizontal="right" vertical="center" indent="1"/>
    </xf>
    <xf numFmtId="4" fontId="18" fillId="5" borderId="3" xfId="0" applyNumberFormat="1" applyFont="1" applyFill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/>
    </xf>
    <xf numFmtId="4" fontId="9" fillId="4" borderId="3" xfId="1" applyNumberFormat="1" applyFont="1" applyFill="1" applyBorder="1" applyAlignment="1">
      <alignment horizontal="center" vertical="center"/>
    </xf>
    <xf numFmtId="4" fontId="9" fillId="4" borderId="4" xfId="1" applyNumberFormat="1" applyFont="1" applyFill="1" applyBorder="1" applyAlignment="1">
      <alignment horizontal="center" vertical="center"/>
    </xf>
    <xf numFmtId="164" fontId="18" fillId="5" borderId="3" xfId="1" applyNumberFormat="1" applyFont="1" applyFill="1" applyBorder="1" applyAlignment="1">
      <alignment horizontal="center" vertical="center"/>
    </xf>
    <xf numFmtId="4" fontId="18" fillId="5" borderId="3" xfId="1" applyNumberFormat="1" applyFont="1" applyFill="1" applyBorder="1" applyAlignment="1">
      <alignment horizontal="center" vertical="center"/>
    </xf>
    <xf numFmtId="4" fontId="18" fillId="5" borderId="4" xfId="1" applyNumberFormat="1" applyFont="1" applyFill="1" applyBorder="1" applyAlignment="1">
      <alignment horizontal="center" vertical="center"/>
    </xf>
    <xf numFmtId="164" fontId="9" fillId="4" borderId="3" xfId="1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164" fontId="9" fillId="4" borderId="6" xfId="1" applyNumberFormat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left" vertical="center" wrapText="1"/>
    </xf>
    <xf numFmtId="0" fontId="15" fillId="2" borderId="0" xfId="2" applyFont="1" applyFill="1" applyAlignment="1">
      <alignment horizontal="left" wrapText="1"/>
    </xf>
    <xf numFmtId="0" fontId="19" fillId="5" borderId="1" xfId="2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left" wrapText="1"/>
    </xf>
    <xf numFmtId="0" fontId="11" fillId="2" borderId="0" xfId="2" applyFont="1" applyFill="1" applyAlignment="1">
      <alignment horizontal="left" vertical="top" wrapText="1"/>
    </xf>
  </cellXfs>
  <cellStyles count="5">
    <cellStyle name="Milliers" xfId="1" builtinId="3"/>
    <cellStyle name="Millier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colors>
    <mruColors>
      <color rgb="FF6E232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1564481</xdr:colOff>
      <xdr:row>2</xdr:row>
      <xdr:rowOff>28575</xdr:rowOff>
    </xdr:from>
    <xdr:to>
      <xdr:col>7</xdr:col>
      <xdr:colOff>78581</xdr:colOff>
      <xdr:row>8</xdr:row>
      <xdr:rowOff>52388</xdr:rowOff>
    </xdr:to>
    <xdr:sp macro="" textlink="">
      <xdr:nvSpPr>
        <xdr:cNvPr id="4" name="مربع نص 4"/>
        <xdr:cNvSpPr txBox="1"/>
      </xdr:nvSpPr>
      <xdr:spPr>
        <a:xfrm>
          <a:off x="3717131" y="371475"/>
          <a:ext cx="7086600" cy="105251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fr-FR" sz="2000" b="1" cap="none" spc="0">
              <a:ln>
                <a:noFill/>
              </a:ln>
              <a:solidFill>
                <a:srgbClr val="6E2323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STATISTIQUES  OPCVM HEBDOMADAIRES</a:t>
          </a:r>
          <a:r>
            <a:rPr lang="fr-FR" sz="2000" b="1" cap="none" spc="0" baseline="0">
              <a:ln>
                <a:noFill/>
              </a:ln>
              <a:solidFill>
                <a:srgbClr val="6E2323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  AU 23/12/2016 </a:t>
          </a:r>
          <a:endParaRPr lang="fr-FR" sz="2000" b="1" cap="none" spc="0">
            <a:ln>
              <a:noFill/>
            </a:ln>
            <a:solidFill>
              <a:srgbClr val="6E2323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j-lt"/>
          </a:endParaRPr>
        </a:p>
      </xdr:txBody>
    </xdr:sp>
    <xdr:clientData/>
  </xdr:twoCellAnchor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/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163680</xdr:colOff>
      <xdr:row>0</xdr:row>
      <xdr:rowOff>76200</xdr:rowOff>
    </xdr:from>
    <xdr:to>
      <xdr:col>2</xdr:col>
      <xdr:colOff>341142</xdr:colOff>
      <xdr:row>8</xdr:row>
      <xdr:rowOff>133350</xdr:rowOff>
    </xdr:to>
    <xdr:pic>
      <xdr:nvPicPr>
        <xdr:cNvPr id="7" name="صورة 6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63680" y="76200"/>
          <a:ext cx="2261056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Actions</v>
          </cell>
        </row>
      </sheetData>
      <sheetData sheetId="12"/>
      <sheetData sheetId="13">
        <row r="18">
          <cell r="H18" t="str">
            <v>Actif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L72"/>
  <sheetViews>
    <sheetView tabSelected="1" topLeftCell="B1" zoomScale="80" zoomScaleNormal="80" workbookViewId="0">
      <selection activeCell="F82" sqref="F82"/>
    </sheetView>
  </sheetViews>
  <sheetFormatPr baseColWidth="10" defaultColWidth="9.140625" defaultRowHeight="12.75"/>
  <cols>
    <col min="1" max="1" width="8" style="25" hidden="1" customWidth="1"/>
    <col min="2" max="2" width="31.28515625" style="26" customWidth="1"/>
    <col min="3" max="3" width="31.42578125" style="25" customWidth="1"/>
    <col min="4" max="4" width="26" style="25" customWidth="1"/>
    <col min="5" max="5" width="20.28515625" style="25" customWidth="1"/>
    <col min="6" max="6" width="24.28515625" style="25" customWidth="1"/>
    <col min="7" max="7" width="23.140625" style="25" customWidth="1"/>
    <col min="8" max="8" width="21.5703125" style="25" bestFit="1" customWidth="1"/>
    <col min="9" max="9" width="1.140625" style="27" customWidth="1"/>
    <col min="10" max="10" width="22" style="25" customWidth="1"/>
    <col min="11" max="16384" width="9.140625" style="25"/>
  </cols>
  <sheetData>
    <row r="19" spans="2:10" s="2" customFormat="1" ht="19.5" thickBot="1">
      <c r="B19" s="70" t="s">
        <v>0</v>
      </c>
      <c r="C19" s="70"/>
      <c r="D19" s="70"/>
      <c r="E19" s="70"/>
      <c r="F19" s="70"/>
      <c r="G19" s="70"/>
      <c r="H19" s="70"/>
      <c r="I19" s="1"/>
    </row>
    <row r="20" spans="2:10" s="4" customFormat="1" ht="24" customHeight="1" thickTop="1" thickBot="1">
      <c r="B20" s="3"/>
      <c r="F20" s="72" t="s">
        <v>1</v>
      </c>
      <c r="G20" s="72"/>
      <c r="H20" s="72"/>
      <c r="I20" s="5"/>
    </row>
    <row r="21" spans="2:10" s="4" customFormat="1" ht="9" customHeight="1" thickTop="1" thickBot="1">
      <c r="B21" s="3"/>
      <c r="F21" s="6"/>
      <c r="G21" s="6"/>
      <c r="H21" s="6"/>
      <c r="I21" s="5"/>
    </row>
    <row r="22" spans="2:10" s="4" customFormat="1" ht="33" thickTop="1" thickBot="1">
      <c r="B22" s="51" t="s">
        <v>2</v>
      </c>
      <c r="C22" s="52" t="s">
        <v>3</v>
      </c>
      <c r="D22" s="52" t="s">
        <v>4</v>
      </c>
      <c r="E22" s="52" t="s">
        <v>5</v>
      </c>
      <c r="F22" s="55" t="s">
        <v>6</v>
      </c>
      <c r="G22" s="55" t="s">
        <v>7</v>
      </c>
      <c r="H22" s="56" t="s">
        <v>8</v>
      </c>
      <c r="I22" s="7"/>
    </row>
    <row r="23" spans="2:10" s="4" customFormat="1" ht="17.25" thickTop="1" thickBot="1">
      <c r="B23" s="66" t="s">
        <v>9</v>
      </c>
      <c r="C23" s="67">
        <v>88</v>
      </c>
      <c r="D23" s="68">
        <v>26276432658.026798</v>
      </c>
      <c r="E23" s="68">
        <v>7.2574083595198404</v>
      </c>
      <c r="F23" s="68">
        <v>5.5649119889231198</v>
      </c>
      <c r="G23" s="68">
        <v>12.2813908765009</v>
      </c>
      <c r="H23" s="61">
        <v>28.577694717528299</v>
      </c>
      <c r="I23" s="8"/>
    </row>
    <row r="24" spans="2:10" s="4" customFormat="1" ht="17.25" thickTop="1" thickBot="1">
      <c r="B24" s="9" t="s">
        <v>10</v>
      </c>
      <c r="C24" s="10">
        <v>74</v>
      </c>
      <c r="D24" s="24">
        <v>19430682237.174702</v>
      </c>
      <c r="E24" s="24">
        <v>5.3666491770209399</v>
      </c>
      <c r="F24" s="24">
        <v>2.4110241738683</v>
      </c>
      <c r="G24" s="24">
        <v>12.3259589518222</v>
      </c>
      <c r="H24" s="41">
        <v>51.180285235950102</v>
      </c>
      <c r="I24" s="8"/>
    </row>
    <row r="25" spans="2:10" s="4" customFormat="1" ht="17.25" thickTop="1" thickBot="1">
      <c r="B25" s="46" t="s">
        <v>11</v>
      </c>
      <c r="C25" s="65">
        <v>58</v>
      </c>
      <c r="D25" s="60">
        <v>67175284337.641098</v>
      </c>
      <c r="E25" s="60">
        <v>18.553449642495298</v>
      </c>
      <c r="F25" s="60">
        <v>3.5006611226215201</v>
      </c>
      <c r="G25" s="60">
        <v>-3.1312534676208101</v>
      </c>
      <c r="H25" s="61">
        <v>-6.1909630657075301</v>
      </c>
      <c r="I25" s="8"/>
    </row>
    <row r="26" spans="2:10" s="4" customFormat="1" ht="17.25" thickTop="1" thickBot="1">
      <c r="B26" s="9" t="s">
        <v>12</v>
      </c>
      <c r="C26" s="10">
        <v>45</v>
      </c>
      <c r="D26" s="24">
        <v>43908356296.243797</v>
      </c>
      <c r="E26" s="24">
        <v>12.1272501554656</v>
      </c>
      <c r="F26" s="24">
        <v>3.8645624784750301</v>
      </c>
      <c r="G26" s="24">
        <v>-4.0398624784534798</v>
      </c>
      <c r="H26" s="41">
        <v>-9.1728708912648909</v>
      </c>
      <c r="I26" s="8"/>
    </row>
    <row r="27" spans="2:10" s="4" customFormat="1" ht="17.25" thickTop="1" thickBot="1">
      <c r="B27" s="46" t="s">
        <v>13</v>
      </c>
      <c r="C27" s="65">
        <v>149</v>
      </c>
      <c r="D27" s="60">
        <v>203178372417.10001</v>
      </c>
      <c r="E27" s="60">
        <v>56.1167658351469</v>
      </c>
      <c r="F27" s="60">
        <v>-0.15266395779429701</v>
      </c>
      <c r="G27" s="60">
        <v>-5.4460651479454301E-2</v>
      </c>
      <c r="H27" s="61">
        <v>16.025017564674101</v>
      </c>
      <c r="I27" s="8"/>
    </row>
    <row r="28" spans="2:10" s="4" customFormat="1" ht="17.25" thickTop="1" thickBot="1">
      <c r="B28" s="11" t="s">
        <v>14</v>
      </c>
      <c r="C28" s="12">
        <v>10</v>
      </c>
      <c r="D28" s="35">
        <v>2094453932.3076799</v>
      </c>
      <c r="E28" s="35">
        <v>0.57847683035146102</v>
      </c>
      <c r="F28" s="35">
        <v>-9.6724293992263899</v>
      </c>
      <c r="G28" s="35">
        <v>-8.4568850642835294</v>
      </c>
      <c r="H28" s="41">
        <v>18.771626583178001</v>
      </c>
      <c r="I28" s="8"/>
    </row>
    <row r="29" spans="2:10" s="4" customFormat="1" ht="17.25" thickTop="1" thickBot="1">
      <c r="B29" s="51" t="s">
        <v>15</v>
      </c>
      <c r="C29" s="62">
        <v>424</v>
      </c>
      <c r="D29" s="63">
        <v>362063581878.49408</v>
      </c>
      <c r="E29" s="63">
        <v>100.00000000000003</v>
      </c>
      <c r="F29" s="63">
        <v>1.4609678789285141</v>
      </c>
      <c r="G29" s="63">
        <v>0.18877420402175321</v>
      </c>
      <c r="H29" s="64">
        <v>9.6764752389436541</v>
      </c>
      <c r="I29" s="13"/>
    </row>
    <row r="30" spans="2:10" s="4" customFormat="1" ht="16.5" thickTop="1">
      <c r="B30" s="3"/>
      <c r="I30" s="14"/>
      <c r="J30" s="4" t="s">
        <v>16</v>
      </c>
    </row>
    <row r="31" spans="2:10" s="2" customFormat="1" ht="19.5" thickBot="1">
      <c r="B31" s="70" t="s">
        <v>17</v>
      </c>
      <c r="C31" s="70"/>
      <c r="D31" s="70"/>
      <c r="E31" s="70"/>
      <c r="F31" s="70"/>
      <c r="I31" s="15"/>
    </row>
    <row r="32" spans="2:10" s="4" customFormat="1" ht="17.25" thickTop="1" thickBot="1">
      <c r="B32" s="3"/>
      <c r="D32" s="72" t="s">
        <v>1</v>
      </c>
      <c r="E32" s="72"/>
      <c r="F32" s="72"/>
      <c r="I32" s="14"/>
    </row>
    <row r="33" spans="2:11" s="14" customFormat="1" ht="17.25" thickTop="1" thickBot="1">
      <c r="B33" s="16"/>
      <c r="D33" s="5"/>
      <c r="E33" s="5"/>
      <c r="F33" s="5"/>
    </row>
    <row r="34" spans="2:11" s="4" customFormat="1" ht="33" thickTop="1" thickBot="1">
      <c r="B34" s="51" t="s">
        <v>2</v>
      </c>
      <c r="C34" s="52" t="s">
        <v>18</v>
      </c>
      <c r="D34" s="55" t="s">
        <v>6</v>
      </c>
      <c r="E34" s="55" t="s">
        <v>7</v>
      </c>
      <c r="F34" s="56" t="s">
        <v>8</v>
      </c>
      <c r="I34" s="14"/>
    </row>
    <row r="35" spans="2:11" s="4" customFormat="1" ht="19.5" thickTop="1" thickBot="1">
      <c r="B35" s="46" t="s">
        <v>19</v>
      </c>
      <c r="C35" s="60">
        <v>549.35559515634804</v>
      </c>
      <c r="D35" s="60">
        <v>4.9672616256474802</v>
      </c>
      <c r="E35" s="60">
        <v>11.8028165763027</v>
      </c>
      <c r="F35" s="61">
        <v>34.270485058248099</v>
      </c>
      <c r="I35" s="14"/>
    </row>
    <row r="36" spans="2:11" s="4" customFormat="1" ht="19.5" thickTop="1" thickBot="1">
      <c r="B36" s="9" t="s">
        <v>20</v>
      </c>
      <c r="C36" s="37">
        <v>457.20114987255198</v>
      </c>
      <c r="D36" s="37">
        <v>1.64504896148185</v>
      </c>
      <c r="E36" s="37">
        <v>3.25268035926051</v>
      </c>
      <c r="F36" s="39">
        <v>12.679046570593499</v>
      </c>
      <c r="I36" s="14"/>
    </row>
    <row r="37" spans="2:11" s="4" customFormat="1" ht="19.5" thickTop="1" thickBot="1">
      <c r="B37" s="46" t="s">
        <v>21</v>
      </c>
      <c r="C37" s="60">
        <v>144.47775939322901</v>
      </c>
      <c r="D37" s="60">
        <v>2.0005919990887799E-2</v>
      </c>
      <c r="E37" s="60">
        <v>0.13005378564509301</v>
      </c>
      <c r="F37" s="61">
        <v>2.1452733603190501</v>
      </c>
      <c r="I37" s="14"/>
    </row>
    <row r="38" spans="2:11" s="4" customFormat="1" ht="19.5" thickTop="1" thickBot="1">
      <c r="B38" s="9" t="s">
        <v>22</v>
      </c>
      <c r="C38" s="37">
        <v>149.80946924709301</v>
      </c>
      <c r="D38" s="37">
        <v>-7.56662856784615E-4</v>
      </c>
      <c r="E38" s="37">
        <v>0.121529373407412</v>
      </c>
      <c r="F38" s="39">
        <v>2.74915162627524</v>
      </c>
      <c r="I38" s="14"/>
    </row>
    <row r="39" spans="2:11" s="4" customFormat="1" ht="19.5" thickTop="1" thickBot="1">
      <c r="B39" s="46" t="s">
        <v>23</v>
      </c>
      <c r="C39" s="60">
        <v>179.369348085707</v>
      </c>
      <c r="D39" s="60">
        <v>7.6377082992349105E-2</v>
      </c>
      <c r="E39" s="60">
        <v>-0.22892198749881301</v>
      </c>
      <c r="F39" s="61">
        <v>4.6940438393742197</v>
      </c>
      <c r="I39" s="14"/>
    </row>
    <row r="40" spans="2:11" s="17" customFormat="1" ht="15.75" thickTop="1">
      <c r="B40" s="73" t="s">
        <v>24</v>
      </c>
      <c r="C40" s="73"/>
      <c r="D40" s="73"/>
      <c r="E40" s="73"/>
      <c r="F40" s="73"/>
      <c r="I40" s="18"/>
      <c r="K40" s="19"/>
    </row>
    <row r="41" spans="2:11" s="17" customFormat="1" ht="15">
      <c r="B41" s="74" t="s">
        <v>25</v>
      </c>
      <c r="C41" s="74"/>
      <c r="D41" s="74"/>
      <c r="E41" s="74"/>
      <c r="F41" s="74"/>
      <c r="I41" s="18"/>
      <c r="K41" s="19"/>
    </row>
    <row r="42" spans="2:11" s="17" customFormat="1" ht="15">
      <c r="B42" s="20"/>
      <c r="C42" s="20"/>
      <c r="D42" s="20"/>
      <c r="E42" s="20"/>
      <c r="F42" s="20"/>
      <c r="I42" s="18"/>
      <c r="K42" s="19"/>
    </row>
    <row r="43" spans="2:11" s="21" customFormat="1" ht="19.5" thickBot="1">
      <c r="B43" s="70" t="s">
        <v>26</v>
      </c>
      <c r="C43" s="70"/>
      <c r="D43" s="70"/>
      <c r="E43" s="70"/>
      <c r="F43" s="70"/>
      <c r="G43" s="70"/>
      <c r="I43" s="22"/>
    </row>
    <row r="44" spans="2:11" s="4" customFormat="1" ht="20.25" thickTop="1" thickBot="1">
      <c r="B44" s="3"/>
      <c r="E44" s="71" t="s">
        <v>27</v>
      </c>
      <c r="F44" s="71"/>
      <c r="G44" s="71"/>
      <c r="I44" s="14"/>
    </row>
    <row r="45" spans="2:11" s="4" customFormat="1" ht="17.25" thickTop="1" thickBot="1">
      <c r="B45" s="3"/>
      <c r="E45" s="5"/>
      <c r="F45" s="5"/>
      <c r="G45" s="5"/>
      <c r="I45" s="14"/>
    </row>
    <row r="46" spans="2:11" s="4" customFormat="1" ht="33" thickTop="1" thickBot="1">
      <c r="B46" s="51" t="s">
        <v>2</v>
      </c>
      <c r="C46" s="52" t="s">
        <v>4</v>
      </c>
      <c r="D46" s="52" t="s">
        <v>5</v>
      </c>
      <c r="E46" s="55" t="s">
        <v>6</v>
      </c>
      <c r="F46" s="55" t="s">
        <v>7</v>
      </c>
      <c r="G46" s="56" t="s">
        <v>8</v>
      </c>
      <c r="I46" s="14"/>
    </row>
    <row r="47" spans="2:11" s="4" customFormat="1" ht="17.25" thickTop="1" thickBot="1">
      <c r="B47" s="46" t="s">
        <v>28</v>
      </c>
      <c r="C47" s="47">
        <v>31093302133.6134</v>
      </c>
      <c r="D47" s="60">
        <v>7.98443628746847</v>
      </c>
      <c r="E47" s="60">
        <v>6.3239631029255401</v>
      </c>
      <c r="F47" s="60">
        <v>13.112300239407</v>
      </c>
      <c r="G47" s="61">
        <v>43.747379528920099</v>
      </c>
      <c r="I47" s="14"/>
    </row>
    <row r="48" spans="2:11" s="4" customFormat="1" ht="17.25" thickTop="1" thickBot="1">
      <c r="B48" s="9" t="s">
        <v>29</v>
      </c>
      <c r="C48" s="38">
        <v>30004943851.720001</v>
      </c>
      <c r="D48" s="37">
        <v>7.7049572111589102</v>
      </c>
      <c r="E48" s="37">
        <v>6.8248214764247797</v>
      </c>
      <c r="F48" s="37">
        <v>15.2292331526442</v>
      </c>
      <c r="G48" s="39">
        <v>47.534511744590702</v>
      </c>
      <c r="I48" s="14"/>
    </row>
    <row r="49" spans="1:12" s="4" customFormat="1" ht="17.25" thickTop="1" thickBot="1">
      <c r="B49" s="46" t="s">
        <v>30</v>
      </c>
      <c r="C49" s="47">
        <v>1076715279.7686</v>
      </c>
      <c r="D49" s="60">
        <v>0.27648927457474598</v>
      </c>
      <c r="E49" s="60">
        <v>-5.8281365269793497</v>
      </c>
      <c r="F49" s="60">
        <v>-23.392852807450598</v>
      </c>
      <c r="G49" s="61">
        <v>-15.652049851209799</v>
      </c>
      <c r="I49" s="14"/>
    </row>
    <row r="50" spans="1:12" s="4" customFormat="1" ht="33" thickTop="1" thickBot="1">
      <c r="B50" s="9" t="s">
        <v>31</v>
      </c>
      <c r="C50" s="38">
        <v>11643002.124777401</v>
      </c>
      <c r="D50" s="37">
        <v>2.9898017348131E-3</v>
      </c>
      <c r="E50" s="37">
        <v>-7.4987644670901901</v>
      </c>
      <c r="F50" s="37">
        <v>-73.553708851792805</v>
      </c>
      <c r="G50" s="39">
        <v>-29.114252703495001</v>
      </c>
      <c r="I50" s="14"/>
    </row>
    <row r="51" spans="1:12" s="4" customFormat="1" ht="17.25" thickTop="1" thickBot="1">
      <c r="B51" s="46" t="s">
        <v>32</v>
      </c>
      <c r="C51" s="47">
        <v>305464947390.59003</v>
      </c>
      <c r="D51" s="60">
        <v>78.440218411489894</v>
      </c>
      <c r="E51" s="60">
        <v>3.52011130501571</v>
      </c>
      <c r="F51" s="60">
        <v>2.5038999985506698</v>
      </c>
      <c r="G51" s="61">
        <v>14.4492108684023</v>
      </c>
      <c r="I51" s="14"/>
    </row>
    <row r="52" spans="1:12" s="4" customFormat="1" ht="17.25" thickTop="1" thickBot="1">
      <c r="B52" s="9" t="s">
        <v>33</v>
      </c>
      <c r="C52" s="38">
        <v>114305128.95</v>
      </c>
      <c r="D52" s="37">
        <v>2.9352367127501399E-2</v>
      </c>
      <c r="E52" s="37">
        <v>-0.42809919390088902</v>
      </c>
      <c r="F52" s="37">
        <v>-0.42809919390088902</v>
      </c>
      <c r="G52" s="39">
        <v>-18.153888897972401</v>
      </c>
      <c r="I52" s="14"/>
    </row>
    <row r="53" spans="1:12" s="4" customFormat="1" ht="17.25" thickTop="1" thickBot="1">
      <c r="B53" s="46" t="s">
        <v>34</v>
      </c>
      <c r="C53" s="47">
        <v>47028819620.994499</v>
      </c>
      <c r="D53" s="60">
        <v>12.0765112796671</v>
      </c>
      <c r="E53" s="60">
        <v>8.3162504179555299</v>
      </c>
      <c r="F53" s="60">
        <v>11.5976382300758</v>
      </c>
      <c r="G53" s="61">
        <v>13.3976869840922</v>
      </c>
      <c r="I53" s="14"/>
    </row>
    <row r="54" spans="1:12" s="4" customFormat="1" ht="33" thickTop="1" thickBot="1">
      <c r="B54" s="9" t="s">
        <v>35</v>
      </c>
      <c r="C54" s="38">
        <v>199526870336.746</v>
      </c>
      <c r="D54" s="37">
        <v>51.236423104752902</v>
      </c>
      <c r="E54" s="37">
        <v>2.8326713341482201</v>
      </c>
      <c r="F54" s="37">
        <v>1.0485104985317699</v>
      </c>
      <c r="G54" s="39">
        <v>19.648933058789002</v>
      </c>
      <c r="I54" s="14"/>
    </row>
    <row r="55" spans="1:12" s="4" customFormat="1" ht="33" thickTop="1" thickBot="1">
      <c r="B55" s="46" t="s">
        <v>36</v>
      </c>
      <c r="C55" s="47">
        <v>43695154082.990097</v>
      </c>
      <c r="D55" s="60">
        <v>11.220460675020901</v>
      </c>
      <c r="E55" s="60">
        <v>2.38424120024556</v>
      </c>
      <c r="F55" s="60">
        <v>2.1233096371832998</v>
      </c>
      <c r="G55" s="61">
        <v>-9.50067717534961</v>
      </c>
      <c r="I55" s="14"/>
    </row>
    <row r="56" spans="1:12" s="4" customFormat="1" ht="17.25" thickTop="1" thickBot="1">
      <c r="B56" s="9" t="s">
        <v>37</v>
      </c>
      <c r="C56" s="38">
        <v>15099798220.91</v>
      </c>
      <c r="D56" s="37">
        <v>3.8774709849215698</v>
      </c>
      <c r="E56" s="37">
        <v>1.7727506676664999</v>
      </c>
      <c r="F56" s="37">
        <v>-2.6061859659077999</v>
      </c>
      <c r="G56" s="39">
        <v>47.382423687457901</v>
      </c>
      <c r="I56" s="14"/>
    </row>
    <row r="57" spans="1:12" s="4" customFormat="1" ht="17.25" thickTop="1" thickBot="1">
      <c r="B57" s="46" t="s">
        <v>38</v>
      </c>
      <c r="C57" s="47">
        <v>52865637324.441002</v>
      </c>
      <c r="D57" s="60">
        <v>13.575345301041599</v>
      </c>
      <c r="E57" s="60">
        <v>8.0029321526148003</v>
      </c>
      <c r="F57" s="60">
        <v>-2.5376060199436399</v>
      </c>
      <c r="G57" s="61">
        <v>-6.6340409009473396</v>
      </c>
      <c r="I57" s="14"/>
    </row>
    <row r="58" spans="1:12" s="21" customFormat="1" ht="17.25" thickTop="1" thickBot="1">
      <c r="A58" s="54"/>
      <c r="B58" s="51" t="s">
        <v>47</v>
      </c>
      <c r="C58" s="57">
        <v>389423886848.64502</v>
      </c>
      <c r="D58" s="58">
        <v>100</v>
      </c>
      <c r="E58" s="58">
        <v>4.3276290322457003</v>
      </c>
      <c r="F58" s="58">
        <v>2.5516997663932202</v>
      </c>
      <c r="G58" s="59">
        <v>12.826622168904899</v>
      </c>
      <c r="I58" s="22"/>
      <c r="J58" s="4"/>
      <c r="L58" s="4"/>
    </row>
    <row r="59" spans="1:12" s="4" customFormat="1" ht="16.5" thickTop="1">
      <c r="B59" s="3"/>
      <c r="I59" s="14"/>
    </row>
    <row r="63" spans="1:12" s="28" customFormat="1" ht="30" customHeight="1" thickBot="1">
      <c r="B63" s="69" t="s">
        <v>39</v>
      </c>
      <c r="C63" s="69"/>
      <c r="D63" s="36"/>
      <c r="E63" s="36"/>
      <c r="F63" s="36"/>
      <c r="G63" s="36"/>
      <c r="H63" s="36"/>
      <c r="I63" s="36"/>
      <c r="J63" s="36"/>
    </row>
    <row r="64" spans="1:12" s="29" customFormat="1" ht="22.15" customHeight="1" thickTop="1" thickBot="1">
      <c r="A64" s="50"/>
      <c r="B64" s="51" t="s">
        <v>2</v>
      </c>
      <c r="C64" s="52" t="s">
        <v>9</v>
      </c>
      <c r="D64" s="52" t="s">
        <v>14</v>
      </c>
      <c r="E64" s="52" t="s">
        <v>10</v>
      </c>
      <c r="F64" s="52" t="s">
        <v>11</v>
      </c>
      <c r="G64" s="52" t="s">
        <v>12</v>
      </c>
      <c r="H64" s="53" t="s">
        <v>13</v>
      </c>
      <c r="I64" s="30"/>
      <c r="J64" s="42" t="s">
        <v>15</v>
      </c>
    </row>
    <row r="65" spans="1:10" s="29" customFormat="1" ht="22.15" customHeight="1" thickTop="1" thickBot="1">
      <c r="A65" s="45"/>
      <c r="B65" s="46" t="s">
        <v>40</v>
      </c>
      <c r="C65" s="49">
        <v>388590072.98000002</v>
      </c>
      <c r="D65" s="49">
        <v>97635422.060000002</v>
      </c>
      <c r="E65" s="49">
        <v>154735328.47</v>
      </c>
      <c r="F65" s="49">
        <v>11734264700.85</v>
      </c>
      <c r="G65" s="49">
        <v>6277124585.8599997</v>
      </c>
      <c r="H65" s="49">
        <v>655755977.11000001</v>
      </c>
      <c r="I65" s="31">
        <v>6307140999.5</v>
      </c>
      <c r="J65" s="43">
        <f>SUM(C65:H65)</f>
        <v>19308106087.330002</v>
      </c>
    </row>
    <row r="66" spans="1:10" s="29" customFormat="1" ht="17.25" thickTop="1" thickBot="1">
      <c r="B66" s="9" t="s">
        <v>41</v>
      </c>
      <c r="C66" s="32">
        <v>246867139.03</v>
      </c>
      <c r="D66" s="32">
        <v>324689947.81999999</v>
      </c>
      <c r="E66" s="32">
        <v>11757128.08</v>
      </c>
      <c r="F66" s="32">
        <v>9475658493.9300003</v>
      </c>
      <c r="G66" s="32">
        <v>4643062975.0200005</v>
      </c>
      <c r="H66" s="32">
        <v>943189941.38</v>
      </c>
      <c r="I66" s="31">
        <v>8984299587.9400005</v>
      </c>
      <c r="J66" s="43">
        <f>SUM(C66:H66)</f>
        <v>15645225625.26</v>
      </c>
    </row>
    <row r="67" spans="1:10" s="29" customFormat="1" ht="33" thickTop="1" thickBot="1">
      <c r="A67" s="45"/>
      <c r="B67" s="46" t="s">
        <v>42</v>
      </c>
      <c r="C67" s="48">
        <v>2109</v>
      </c>
      <c r="D67" s="48">
        <v>227</v>
      </c>
      <c r="E67" s="48">
        <v>1056</v>
      </c>
      <c r="F67" s="48">
        <v>4788</v>
      </c>
      <c r="G67" s="48">
        <v>2592</v>
      </c>
      <c r="H67" s="48">
        <v>7581</v>
      </c>
      <c r="I67" s="33">
        <v>18449</v>
      </c>
      <c r="J67" s="44">
        <f>SUM(C67:H67)</f>
        <v>18353</v>
      </c>
    </row>
    <row r="68" spans="1:10" s="29" customFormat="1" ht="33" thickTop="1" thickBot="1">
      <c r="B68" s="9" t="s">
        <v>43</v>
      </c>
      <c r="C68" s="23">
        <v>1386</v>
      </c>
      <c r="D68" s="23">
        <v>150</v>
      </c>
      <c r="E68" s="23">
        <v>703</v>
      </c>
      <c r="F68" s="23">
        <v>2676</v>
      </c>
      <c r="G68" s="23">
        <v>1715</v>
      </c>
      <c r="H68" s="23">
        <v>6317</v>
      </c>
      <c r="I68" s="34">
        <v>13471</v>
      </c>
      <c r="J68" s="44">
        <f>SUM(C68:H68)</f>
        <v>12947</v>
      </c>
    </row>
    <row r="69" spans="1:10" s="29" customFormat="1" ht="33" thickTop="1" thickBot="1">
      <c r="A69" s="45"/>
      <c r="B69" s="46" t="s">
        <v>44</v>
      </c>
      <c r="C69" s="47">
        <v>400</v>
      </c>
      <c r="D69" s="47">
        <v>1</v>
      </c>
      <c r="E69" s="47">
        <v>144</v>
      </c>
      <c r="F69" s="47">
        <v>217</v>
      </c>
      <c r="G69" s="47">
        <v>208</v>
      </c>
      <c r="H69" s="47">
        <v>629</v>
      </c>
      <c r="I69" s="40">
        <v>1317</v>
      </c>
      <c r="J69" s="44">
        <f t="shared" ref="J69" si="0">SUM(C69:H69)</f>
        <v>1599</v>
      </c>
    </row>
    <row r="70" spans="1:10" s="29" customFormat="1" ht="17.25" thickTop="1" thickBot="1">
      <c r="B70" s="9" t="s">
        <v>45</v>
      </c>
      <c r="C70" s="23">
        <v>312</v>
      </c>
      <c r="D70" s="23">
        <v>75</v>
      </c>
      <c r="E70" s="23">
        <v>206</v>
      </c>
      <c r="F70" s="23">
        <v>1878</v>
      </c>
      <c r="G70" s="23">
        <v>651</v>
      </c>
      <c r="H70" s="23">
        <v>627</v>
      </c>
      <c r="I70" s="34">
        <v>3640</v>
      </c>
      <c r="J70" s="44">
        <f>SUM(C70:H70)</f>
        <v>3749</v>
      </c>
    </row>
    <row r="71" spans="1:10" s="29" customFormat="1" ht="33" thickTop="1" thickBot="1">
      <c r="A71" s="45"/>
      <c r="B71" s="46" t="s">
        <v>46</v>
      </c>
      <c r="C71" s="47">
        <v>11</v>
      </c>
      <c r="D71" s="47">
        <v>1</v>
      </c>
      <c r="E71" s="47">
        <v>3</v>
      </c>
      <c r="F71" s="47">
        <v>17</v>
      </c>
      <c r="G71" s="47">
        <v>18</v>
      </c>
      <c r="H71" s="47">
        <v>8</v>
      </c>
      <c r="I71" s="34">
        <v>21</v>
      </c>
      <c r="J71" s="44">
        <f>SUM(C71:H71)</f>
        <v>58</v>
      </c>
    </row>
    <row r="72" spans="1:10" ht="13.5" thickTop="1"/>
  </sheetData>
  <mergeCells count="9">
    <mergeCell ref="B63:C63"/>
    <mergeCell ref="B43:G43"/>
    <mergeCell ref="E44:G44"/>
    <mergeCell ref="B19:H19"/>
    <mergeCell ref="F20:H20"/>
    <mergeCell ref="B31:F31"/>
    <mergeCell ref="D32:F32"/>
    <mergeCell ref="B40:F40"/>
    <mergeCell ref="B41:F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mhayek</cp:lastModifiedBy>
  <dcterms:created xsi:type="dcterms:W3CDTF">2013-12-16T14:47:15Z</dcterms:created>
  <dcterms:modified xsi:type="dcterms:W3CDTF">2017-01-02T14:26:44Z</dcterms:modified>
</cp:coreProperties>
</file>